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季度" sheetId="11" r:id="rId1"/>
    <sheet name="Sheet2" sheetId="6" r:id="rId2"/>
  </sheets>
  <calcPr calcId="144525"/>
</workbook>
</file>

<file path=xl/sharedStrings.xml><?xml version="1.0" encoding="utf-8"?>
<sst xmlns="http://schemas.openxmlformats.org/spreadsheetml/2006/main" count="154" uniqueCount="66">
  <si>
    <t>附件2</t>
  </si>
  <si>
    <t>惠水县红十字会2021年第三季度度接收物资和使用情况登记表</t>
  </si>
  <si>
    <t>单位：元</t>
  </si>
  <si>
    <t>序号</t>
  </si>
  <si>
    <t>捐赠方</t>
  </si>
  <si>
    <t>入                库</t>
  </si>
  <si>
    <t>出          库</t>
  </si>
  <si>
    <t>备注</t>
  </si>
  <si>
    <t>物资</t>
  </si>
  <si>
    <t>入库日期</t>
  </si>
  <si>
    <t>用  途</t>
  </si>
  <si>
    <t>出库日期</t>
  </si>
  <si>
    <t>接收单位或个人</t>
  </si>
  <si>
    <t>结余数</t>
  </si>
  <si>
    <t>物资品名</t>
  </si>
  <si>
    <t>规格 型号</t>
  </si>
  <si>
    <t>单位</t>
  </si>
  <si>
    <t>单价（万元）</t>
  </si>
  <si>
    <t>数量</t>
  </si>
  <si>
    <t>总价（万元）</t>
  </si>
  <si>
    <t>贵州省红十字基金会</t>
  </si>
  <si>
    <t>水壶</t>
  </si>
  <si>
    <t>个</t>
  </si>
  <si>
    <t>2021.7.11</t>
  </si>
  <si>
    <t>用于开展惠水县红十字会应急救护知识普及暨红十字“黔货出境”基金业务培训会</t>
  </si>
  <si>
    <t>2021.7.13</t>
  </si>
  <si>
    <t>用于新民社区开展惠水县红十字会应急救护知识普及暨红十字“黔货出境”基金业务培训会</t>
  </si>
  <si>
    <t>2021.7.22</t>
  </si>
  <si>
    <t>玻璃杯</t>
  </si>
  <si>
    <t>70个/件</t>
  </si>
  <si>
    <t>2021.8.27</t>
  </si>
  <si>
    <t>用于到百鸟河开展应急救护知识普及暨红十字“黔货出境”基金业务培训会（百鸟河17个，盛华57）</t>
  </si>
  <si>
    <t>用于濛江街道龙泉社区</t>
  </si>
  <si>
    <t>雨伞</t>
  </si>
  <si>
    <t>水杯和雨伞</t>
  </si>
  <si>
    <t>用于到百鸟河开展应急救护知识普及暨红十字“黔货出境”基金业务培训会</t>
  </si>
  <si>
    <t>北京市北京海淀区北四环西伯颜</t>
  </si>
  <si>
    <t>衣服</t>
  </si>
  <si>
    <t>卫衣</t>
  </si>
  <si>
    <t>件</t>
  </si>
  <si>
    <t>2021.9.6</t>
  </si>
  <si>
    <t>用于开展救助工作</t>
  </si>
  <si>
    <t>2021.9.14</t>
  </si>
  <si>
    <t>用于救助雅水镇雅水街上播甲组13户受灾户（火灾）</t>
  </si>
  <si>
    <t>短袖衬衫</t>
  </si>
  <si>
    <t>17海关</t>
  </si>
  <si>
    <t>鞋子</t>
  </si>
  <si>
    <t>双</t>
  </si>
  <si>
    <t>省红十字会</t>
  </si>
  <si>
    <t>急救包</t>
  </si>
  <si>
    <t>2021.9.13</t>
  </si>
  <si>
    <t>用于博爱家园项目点百鸟河村宣传工作</t>
  </si>
  <si>
    <t>2021.9.17</t>
  </si>
  <si>
    <t>杯子</t>
  </si>
  <si>
    <t>毛巾</t>
  </si>
  <si>
    <t>张</t>
  </si>
  <si>
    <t>省红十字会备灾中心</t>
  </si>
  <si>
    <t>运动鞋</t>
  </si>
  <si>
    <r>
      <rPr>
        <sz val="8"/>
        <rFont val="Times New Roman"/>
        <charset val="0"/>
      </rPr>
      <t>35-40</t>
    </r>
    <r>
      <rPr>
        <sz val="8"/>
        <rFont val="宋体"/>
        <charset val="134"/>
      </rPr>
      <t>码</t>
    </r>
  </si>
  <si>
    <t xml:space="preserve">用于惠水县雅水镇雅水街上村救灾工作  </t>
  </si>
  <si>
    <t>2021.9.15</t>
  </si>
  <si>
    <t>棉被</t>
  </si>
  <si>
    <t>2KG/床</t>
  </si>
  <si>
    <t>床</t>
  </si>
  <si>
    <t>家庭包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</si>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</sst>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.00_);\(0.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indexed="8"/>
      <name val="Calibri"/>
      <charset val="134"/>
    </font>
    <font>
      <sz val="8"/>
      <name val="Times New Roman"/>
      <charset val="0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3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3" fillId="0" borderId="1" xfId="51" applyNumberFormat="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 wrapText="1"/>
    </xf>
    <xf numFmtId="177" fontId="2" fillId="0" borderId="0" xfId="0" applyNumberFormat="1" applyFont="1" applyFill="1" applyAlignment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45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topLeftCell="A15" workbookViewId="0">
      <selection activeCell="O1" sqref="O$1:O$1048576"/>
    </sheetView>
  </sheetViews>
  <sheetFormatPr defaultColWidth="9" defaultRowHeight="12"/>
  <cols>
    <col min="1" max="1" width="4.125" style="1" customWidth="1"/>
    <col min="2" max="2" width="9.75" style="1" customWidth="1"/>
    <col min="3" max="3" width="7" style="1" customWidth="1"/>
    <col min="4" max="4" width="3.625" style="1" customWidth="1"/>
    <col min="5" max="5" width="3.25" style="1" customWidth="1"/>
    <col min="6" max="6" width="11.125" style="2" customWidth="1"/>
    <col min="7" max="7" width="7.25" style="1" customWidth="1"/>
    <col min="8" max="8" width="9.625" style="2" customWidth="1"/>
    <col min="9" max="9" width="5.75" style="1" customWidth="1"/>
    <col min="10" max="10" width="6.625" style="1" customWidth="1"/>
    <col min="11" max="11" width="7.125" style="1" customWidth="1"/>
    <col min="12" max="12" width="4.25" style="1" customWidth="1"/>
    <col min="13" max="13" width="3.75" style="1" customWidth="1"/>
    <col min="14" max="14" width="8.625" style="2" customWidth="1"/>
    <col min="15" max="15" width="7.375" style="3" customWidth="1"/>
    <col min="16" max="16" width="10.75" style="2" customWidth="1"/>
    <col min="17" max="17" width="5.5" style="1" customWidth="1"/>
    <col min="18" max="18" width="7.875" style="1" customWidth="1"/>
    <col min="19" max="19" width="5.5" style="1" customWidth="1"/>
    <col min="20" max="20" width="4.375" style="1" customWidth="1"/>
    <col min="21" max="21" width="4.875" style="4" customWidth="1"/>
    <col min="22" max="16384" width="9" style="1"/>
  </cols>
  <sheetData>
    <row r="1" ht="29" customHeight="1" spans="2:2">
      <c r="B1" s="1" t="s">
        <v>0</v>
      </c>
    </row>
    <row r="2" s="1" customFormat="1" ht="55.5" customHeight="1" spans="1:21">
      <c r="A2" s="5" t="s">
        <v>1</v>
      </c>
      <c r="B2" s="5"/>
      <c r="C2" s="5"/>
      <c r="D2" s="5"/>
      <c r="E2" s="5"/>
      <c r="F2" s="6"/>
      <c r="G2" s="5"/>
      <c r="H2" s="6"/>
      <c r="I2" s="5"/>
      <c r="J2" s="5"/>
      <c r="K2" s="5"/>
      <c r="L2" s="5"/>
      <c r="M2" s="5"/>
      <c r="N2" s="6"/>
      <c r="O2" s="22"/>
      <c r="P2" s="6"/>
      <c r="Q2" s="5"/>
      <c r="R2" s="5"/>
      <c r="S2" s="5"/>
      <c r="T2" s="5"/>
      <c r="U2" s="5"/>
    </row>
    <row r="3" s="1" customFormat="1" ht="39" customHeight="1" spans="1:21">
      <c r="A3" s="5"/>
      <c r="B3" s="5"/>
      <c r="C3" s="5"/>
      <c r="D3" s="5"/>
      <c r="E3" s="5"/>
      <c r="F3" s="6"/>
      <c r="G3" s="5"/>
      <c r="H3" s="6"/>
      <c r="I3" s="5"/>
      <c r="J3" s="5"/>
      <c r="K3" s="5"/>
      <c r="L3" s="5"/>
      <c r="M3" s="5"/>
      <c r="N3" s="6"/>
      <c r="O3" s="23" t="s">
        <v>2</v>
      </c>
      <c r="P3" s="24"/>
      <c r="Q3" s="27"/>
      <c r="R3" s="27"/>
      <c r="S3" s="27"/>
      <c r="T3" s="27"/>
      <c r="U3" s="27"/>
    </row>
    <row r="4" s="1" customFormat="1" ht="23.25" customHeight="1" spans="1:21">
      <c r="A4" s="7" t="s">
        <v>3</v>
      </c>
      <c r="B4" s="7" t="s">
        <v>4</v>
      </c>
      <c r="C4" s="7" t="s">
        <v>5</v>
      </c>
      <c r="D4" s="7"/>
      <c r="E4" s="7"/>
      <c r="F4" s="8"/>
      <c r="G4" s="7"/>
      <c r="H4" s="8"/>
      <c r="I4" s="7"/>
      <c r="J4" s="7"/>
      <c r="K4" s="7" t="s">
        <v>6</v>
      </c>
      <c r="L4" s="7"/>
      <c r="M4" s="7"/>
      <c r="N4" s="8"/>
      <c r="O4" s="25"/>
      <c r="P4" s="8"/>
      <c r="Q4" s="7"/>
      <c r="R4" s="7"/>
      <c r="S4" s="7"/>
      <c r="T4" s="7"/>
      <c r="U4" s="28" t="s">
        <v>7</v>
      </c>
    </row>
    <row r="5" s="1" customFormat="1" ht="42" customHeight="1" spans="1:21">
      <c r="A5" s="7"/>
      <c r="B5" s="7"/>
      <c r="C5" s="7" t="s">
        <v>8</v>
      </c>
      <c r="D5" s="7"/>
      <c r="E5" s="7"/>
      <c r="F5" s="8"/>
      <c r="G5" s="7"/>
      <c r="H5" s="8"/>
      <c r="I5" s="7" t="s">
        <v>9</v>
      </c>
      <c r="J5" s="7" t="s">
        <v>10</v>
      </c>
      <c r="K5" s="7" t="s">
        <v>8</v>
      </c>
      <c r="L5" s="7"/>
      <c r="M5" s="7"/>
      <c r="N5" s="8"/>
      <c r="O5" s="25"/>
      <c r="P5" s="8"/>
      <c r="Q5" s="7" t="s">
        <v>11</v>
      </c>
      <c r="R5" s="7" t="s">
        <v>10</v>
      </c>
      <c r="S5" s="7" t="s">
        <v>12</v>
      </c>
      <c r="T5" s="29" t="s">
        <v>13</v>
      </c>
      <c r="U5" s="28"/>
    </row>
    <row r="6" s="1" customFormat="1" ht="42" customHeight="1" spans="1:21">
      <c r="A6" s="7"/>
      <c r="B6" s="7"/>
      <c r="C6" s="7" t="s">
        <v>14</v>
      </c>
      <c r="D6" s="7" t="s">
        <v>15</v>
      </c>
      <c r="E6" s="7" t="s">
        <v>16</v>
      </c>
      <c r="F6" s="8" t="s">
        <v>17</v>
      </c>
      <c r="G6" s="7" t="s">
        <v>18</v>
      </c>
      <c r="H6" s="8" t="s">
        <v>19</v>
      </c>
      <c r="I6" s="7"/>
      <c r="J6" s="7"/>
      <c r="K6" s="7" t="s">
        <v>14</v>
      </c>
      <c r="L6" s="7" t="s">
        <v>15</v>
      </c>
      <c r="M6" s="7" t="s">
        <v>16</v>
      </c>
      <c r="N6" s="8" t="s">
        <v>17</v>
      </c>
      <c r="O6" s="25" t="s">
        <v>18</v>
      </c>
      <c r="P6" s="8" t="s">
        <v>19</v>
      </c>
      <c r="Q6" s="7"/>
      <c r="R6" s="7"/>
      <c r="S6" s="7"/>
      <c r="T6" s="30"/>
      <c r="U6" s="28"/>
    </row>
    <row r="7" customFormat="1" ht="94.5" spans="1:21">
      <c r="A7" s="9">
        <v>1</v>
      </c>
      <c r="B7" s="10" t="s">
        <v>20</v>
      </c>
      <c r="C7" s="10" t="s">
        <v>21</v>
      </c>
      <c r="D7" s="11"/>
      <c r="E7" s="10" t="s">
        <v>22</v>
      </c>
      <c r="F7" s="12">
        <v>35</v>
      </c>
      <c r="G7" s="13">
        <v>80</v>
      </c>
      <c r="H7" s="14">
        <f>SUM(G7*F7)</f>
        <v>2800</v>
      </c>
      <c r="I7" s="9" t="s">
        <v>23</v>
      </c>
      <c r="J7" s="9" t="s">
        <v>24</v>
      </c>
      <c r="K7" s="10" t="s">
        <v>21</v>
      </c>
      <c r="L7" s="11"/>
      <c r="M7" s="10" t="s">
        <v>22</v>
      </c>
      <c r="N7" s="12">
        <v>35</v>
      </c>
      <c r="O7" s="18">
        <v>80</v>
      </c>
      <c r="P7" s="14">
        <f t="shared" ref="P7:P11" si="0">SUM(O7*N7)</f>
        <v>2800</v>
      </c>
      <c r="Q7" s="9" t="s">
        <v>25</v>
      </c>
      <c r="R7" s="9" t="s">
        <v>26</v>
      </c>
      <c r="S7" s="11"/>
      <c r="T7" s="11">
        <v>0</v>
      </c>
      <c r="U7" s="11"/>
    </row>
    <row r="8" customFormat="1" ht="94.5" spans="1:21">
      <c r="A8" s="9">
        <v>2</v>
      </c>
      <c r="B8" s="10" t="s">
        <v>20</v>
      </c>
      <c r="C8" s="10" t="s">
        <v>21</v>
      </c>
      <c r="D8" s="11"/>
      <c r="E8" s="10" t="s">
        <v>22</v>
      </c>
      <c r="F8" s="12">
        <v>35</v>
      </c>
      <c r="G8" s="13">
        <v>120</v>
      </c>
      <c r="H8" s="14">
        <f>SUM(G8*F8)</f>
        <v>4200</v>
      </c>
      <c r="I8" s="9" t="s">
        <v>27</v>
      </c>
      <c r="J8" s="9" t="s">
        <v>24</v>
      </c>
      <c r="K8" s="10" t="s">
        <v>21</v>
      </c>
      <c r="L8" s="11"/>
      <c r="M8" s="10" t="s">
        <v>22</v>
      </c>
      <c r="N8" s="12">
        <v>35</v>
      </c>
      <c r="O8" s="18">
        <v>103</v>
      </c>
      <c r="P8" s="14">
        <f t="shared" si="0"/>
        <v>3605</v>
      </c>
      <c r="Q8" s="9" t="s">
        <v>25</v>
      </c>
      <c r="R8" s="9" t="s">
        <v>24</v>
      </c>
      <c r="S8" s="11"/>
      <c r="T8" s="11">
        <v>17</v>
      </c>
      <c r="U8" s="11"/>
    </row>
    <row r="9" customFormat="1" ht="97" customHeight="1" spans="1:21">
      <c r="A9" s="9">
        <v>3</v>
      </c>
      <c r="B9" s="10" t="s">
        <v>20</v>
      </c>
      <c r="C9" s="10" t="s">
        <v>28</v>
      </c>
      <c r="D9" s="11" t="s">
        <v>29</v>
      </c>
      <c r="E9" s="10" t="s">
        <v>22</v>
      </c>
      <c r="F9" s="12">
        <v>140</v>
      </c>
      <c r="G9" s="13">
        <v>20</v>
      </c>
      <c r="H9" s="14">
        <f>SUM(G9*F9)</f>
        <v>2800</v>
      </c>
      <c r="I9" s="9"/>
      <c r="J9" s="9" t="s">
        <v>24</v>
      </c>
      <c r="K9" s="10" t="s">
        <v>28</v>
      </c>
      <c r="L9" s="11" t="s">
        <v>29</v>
      </c>
      <c r="M9" s="10" t="s">
        <v>22</v>
      </c>
      <c r="N9" s="12">
        <v>17</v>
      </c>
      <c r="O9" s="13">
        <v>20</v>
      </c>
      <c r="P9" s="14">
        <f t="shared" si="0"/>
        <v>340</v>
      </c>
      <c r="Q9" s="9" t="s">
        <v>30</v>
      </c>
      <c r="R9" s="31" t="s">
        <v>31</v>
      </c>
      <c r="S9" s="11"/>
      <c r="T9" s="11">
        <v>46</v>
      </c>
      <c r="U9" s="11"/>
    </row>
    <row r="10" customFormat="1" ht="30" customHeight="1" spans="1:21">
      <c r="A10" s="9"/>
      <c r="B10" s="10"/>
      <c r="C10" s="10"/>
      <c r="D10" s="11"/>
      <c r="E10" s="10"/>
      <c r="F10" s="12"/>
      <c r="G10" s="13"/>
      <c r="H10" s="14"/>
      <c r="I10" s="9"/>
      <c r="J10" s="9"/>
      <c r="K10" s="10" t="s">
        <v>28</v>
      </c>
      <c r="L10" s="11" t="s">
        <v>29</v>
      </c>
      <c r="M10" s="10" t="s">
        <v>22</v>
      </c>
      <c r="N10" s="12">
        <v>10</v>
      </c>
      <c r="O10" s="13">
        <v>20</v>
      </c>
      <c r="P10" s="14">
        <f t="shared" si="0"/>
        <v>200</v>
      </c>
      <c r="Q10" s="9"/>
      <c r="R10" s="11" t="s">
        <v>32</v>
      </c>
      <c r="S10" s="11"/>
      <c r="T10" s="11"/>
      <c r="U10" s="11"/>
    </row>
    <row r="11" customFormat="1" ht="94.5" spans="1:21">
      <c r="A11" s="9">
        <v>4</v>
      </c>
      <c r="B11" s="10" t="s">
        <v>20</v>
      </c>
      <c r="C11" s="10" t="s">
        <v>33</v>
      </c>
      <c r="D11" s="11"/>
      <c r="E11" s="10" t="s">
        <v>22</v>
      </c>
      <c r="F11" s="12">
        <v>40</v>
      </c>
      <c r="G11" s="13">
        <v>40</v>
      </c>
      <c r="H11" s="14">
        <f>SUM(G11*F11)</f>
        <v>1600</v>
      </c>
      <c r="I11" s="9" t="s">
        <v>30</v>
      </c>
      <c r="J11" s="9" t="s">
        <v>24</v>
      </c>
      <c r="K11" s="10" t="s">
        <v>34</v>
      </c>
      <c r="L11" s="11"/>
      <c r="M11" s="10"/>
      <c r="N11" s="12">
        <v>40</v>
      </c>
      <c r="O11" s="13">
        <v>40</v>
      </c>
      <c r="P11" s="14">
        <f t="shared" si="0"/>
        <v>1600</v>
      </c>
      <c r="Q11" s="9" t="s">
        <v>30</v>
      </c>
      <c r="R11" s="31" t="s">
        <v>35</v>
      </c>
      <c r="S11" s="11"/>
      <c r="T11" s="11"/>
      <c r="U11" s="11"/>
    </row>
    <row r="12" customFormat="1" ht="52.5" spans="1:21">
      <c r="A12" s="9">
        <v>5</v>
      </c>
      <c r="B12" s="10" t="s">
        <v>36</v>
      </c>
      <c r="C12" s="10" t="s">
        <v>37</v>
      </c>
      <c r="D12" s="11" t="s">
        <v>38</v>
      </c>
      <c r="E12" s="10" t="s">
        <v>39</v>
      </c>
      <c r="F12" s="12">
        <v>100</v>
      </c>
      <c r="G12" s="13">
        <v>20</v>
      </c>
      <c r="H12" s="14">
        <f>SUM(G12*F12)</f>
        <v>2000</v>
      </c>
      <c r="I12" s="9" t="s">
        <v>40</v>
      </c>
      <c r="J12" s="9" t="s">
        <v>41</v>
      </c>
      <c r="K12" s="10" t="s">
        <v>37</v>
      </c>
      <c r="L12" s="11" t="s">
        <v>38</v>
      </c>
      <c r="M12" s="10" t="s">
        <v>39</v>
      </c>
      <c r="N12" s="12">
        <v>100</v>
      </c>
      <c r="O12" s="13">
        <v>13</v>
      </c>
      <c r="P12" s="14">
        <f t="shared" ref="P12:P17" si="1">SUM(O12*N12)</f>
        <v>1300</v>
      </c>
      <c r="Q12" s="9" t="s">
        <v>42</v>
      </c>
      <c r="R12" s="9" t="s">
        <v>43</v>
      </c>
      <c r="S12" s="11"/>
      <c r="T12" s="11">
        <v>7</v>
      </c>
      <c r="U12" s="11"/>
    </row>
    <row r="13" customFormat="1" ht="52.5" spans="1:21">
      <c r="A13" s="9">
        <v>6</v>
      </c>
      <c r="B13" s="10" t="s">
        <v>36</v>
      </c>
      <c r="C13" s="10" t="s">
        <v>37</v>
      </c>
      <c r="D13" s="11" t="s">
        <v>44</v>
      </c>
      <c r="E13" s="10" t="s">
        <v>39</v>
      </c>
      <c r="F13" s="12">
        <v>80</v>
      </c>
      <c r="G13" s="13">
        <v>57</v>
      </c>
      <c r="H13" s="14">
        <f>SUM(G13*F13)</f>
        <v>4560</v>
      </c>
      <c r="I13" s="9" t="s">
        <v>40</v>
      </c>
      <c r="J13" s="9" t="s">
        <v>41</v>
      </c>
      <c r="K13" s="10" t="s">
        <v>37</v>
      </c>
      <c r="L13" s="11" t="s">
        <v>44</v>
      </c>
      <c r="M13" s="10" t="s">
        <v>39</v>
      </c>
      <c r="N13" s="12">
        <v>80</v>
      </c>
      <c r="O13" s="13">
        <v>26</v>
      </c>
      <c r="P13" s="14">
        <f t="shared" si="1"/>
        <v>2080</v>
      </c>
      <c r="Q13" s="9" t="s">
        <v>42</v>
      </c>
      <c r="R13" s="9" t="s">
        <v>43</v>
      </c>
      <c r="S13" s="11"/>
      <c r="T13" s="11">
        <v>31</v>
      </c>
      <c r="U13" s="11"/>
    </row>
    <row r="14" customFormat="1" ht="52.5" spans="1:21">
      <c r="A14" s="9">
        <v>7</v>
      </c>
      <c r="B14" s="10" t="s">
        <v>45</v>
      </c>
      <c r="C14" s="10"/>
      <c r="D14" s="11"/>
      <c r="E14" s="10"/>
      <c r="F14" s="12"/>
      <c r="G14" s="13"/>
      <c r="H14" s="14"/>
      <c r="I14" s="9"/>
      <c r="J14" s="9"/>
      <c r="K14" s="10" t="s">
        <v>46</v>
      </c>
      <c r="L14" s="11"/>
      <c r="M14" s="10" t="s">
        <v>47</v>
      </c>
      <c r="N14" s="12">
        <v>41.17</v>
      </c>
      <c r="O14" s="13">
        <v>26</v>
      </c>
      <c r="P14" s="14">
        <f t="shared" si="1"/>
        <v>1070.42</v>
      </c>
      <c r="Q14" s="9" t="s">
        <v>42</v>
      </c>
      <c r="R14" s="9" t="s">
        <v>43</v>
      </c>
      <c r="S14" s="11"/>
      <c r="T14" s="11"/>
      <c r="U14" s="11"/>
    </row>
    <row r="15" customFormat="1" ht="52.5" spans="1:21">
      <c r="A15" s="9">
        <v>8</v>
      </c>
      <c r="B15" s="10" t="s">
        <v>48</v>
      </c>
      <c r="C15" s="10" t="s">
        <v>49</v>
      </c>
      <c r="D15" s="11"/>
      <c r="E15" s="10" t="s">
        <v>22</v>
      </c>
      <c r="F15" s="12">
        <v>10</v>
      </c>
      <c r="G15" s="13">
        <v>20</v>
      </c>
      <c r="H15" s="14">
        <f t="shared" ref="H15:H17" si="2">SUM(F15*G15)</f>
        <v>200</v>
      </c>
      <c r="I15" s="9" t="s">
        <v>50</v>
      </c>
      <c r="J15" s="9" t="s">
        <v>51</v>
      </c>
      <c r="K15" s="10" t="s">
        <v>49</v>
      </c>
      <c r="L15" s="11"/>
      <c r="M15" s="10" t="s">
        <v>22</v>
      </c>
      <c r="N15" s="12">
        <v>2</v>
      </c>
      <c r="O15" s="13">
        <v>20</v>
      </c>
      <c r="P15" s="14">
        <f t="shared" si="1"/>
        <v>40</v>
      </c>
      <c r="Q15" s="9" t="s">
        <v>52</v>
      </c>
      <c r="R15" s="9" t="s">
        <v>51</v>
      </c>
      <c r="S15" s="11"/>
      <c r="T15" s="11">
        <v>0</v>
      </c>
      <c r="U15" s="11"/>
    </row>
    <row r="16" customFormat="1" ht="52.5" spans="1:21">
      <c r="A16" s="9">
        <v>9</v>
      </c>
      <c r="B16" s="10" t="s">
        <v>48</v>
      </c>
      <c r="C16" s="10" t="s">
        <v>53</v>
      </c>
      <c r="D16" s="11"/>
      <c r="E16" s="10" t="s">
        <v>22</v>
      </c>
      <c r="F16" s="12">
        <v>10</v>
      </c>
      <c r="G16" s="13">
        <v>10</v>
      </c>
      <c r="H16" s="14">
        <f t="shared" si="2"/>
        <v>100</v>
      </c>
      <c r="I16" s="9" t="s">
        <v>50</v>
      </c>
      <c r="J16" s="9" t="s">
        <v>51</v>
      </c>
      <c r="K16" s="10" t="s">
        <v>53</v>
      </c>
      <c r="L16" s="11"/>
      <c r="M16" s="10" t="s">
        <v>22</v>
      </c>
      <c r="N16" s="12">
        <v>10</v>
      </c>
      <c r="O16" s="13">
        <v>10</v>
      </c>
      <c r="P16" s="14">
        <f t="shared" si="1"/>
        <v>100</v>
      </c>
      <c r="Q16" s="9" t="s">
        <v>52</v>
      </c>
      <c r="R16" s="9" t="s">
        <v>51</v>
      </c>
      <c r="S16" s="11"/>
      <c r="T16" s="11">
        <v>0</v>
      </c>
      <c r="U16" s="11"/>
    </row>
    <row r="17" customFormat="1" ht="52.5" spans="1:21">
      <c r="A17" s="9">
        <v>10</v>
      </c>
      <c r="B17" s="10" t="s">
        <v>48</v>
      </c>
      <c r="C17" s="10" t="s">
        <v>54</v>
      </c>
      <c r="D17" s="11"/>
      <c r="E17" s="10" t="s">
        <v>55</v>
      </c>
      <c r="F17" s="12">
        <v>10</v>
      </c>
      <c r="G17" s="13">
        <v>10</v>
      </c>
      <c r="H17" s="14">
        <f t="shared" si="2"/>
        <v>100</v>
      </c>
      <c r="I17" s="9" t="s">
        <v>50</v>
      </c>
      <c r="J17" s="9" t="s">
        <v>51</v>
      </c>
      <c r="K17" s="10" t="s">
        <v>54</v>
      </c>
      <c r="L17" s="11"/>
      <c r="M17" s="10" t="s">
        <v>55</v>
      </c>
      <c r="N17" s="12">
        <v>10</v>
      </c>
      <c r="O17" s="13">
        <v>10</v>
      </c>
      <c r="P17" s="14">
        <f t="shared" si="1"/>
        <v>100</v>
      </c>
      <c r="Q17" s="9" t="s">
        <v>52</v>
      </c>
      <c r="R17" s="9" t="s">
        <v>51</v>
      </c>
      <c r="S17" s="11"/>
      <c r="T17" s="11">
        <v>0</v>
      </c>
      <c r="U17" s="11"/>
    </row>
    <row r="18" customFormat="1" ht="52.5" spans="1:21">
      <c r="A18" s="9">
        <v>11</v>
      </c>
      <c r="B18" s="9" t="s">
        <v>56</v>
      </c>
      <c r="C18" s="15" t="s">
        <v>57</v>
      </c>
      <c r="D18" s="16" t="s">
        <v>58</v>
      </c>
      <c r="E18" s="9">
        <v>40</v>
      </c>
      <c r="F18" s="17" t="s">
        <v>47</v>
      </c>
      <c r="G18" s="18">
        <v>50</v>
      </c>
      <c r="H18" s="14">
        <f t="shared" ref="H18:H20" si="3">SUM(G18*E18)</f>
        <v>2000</v>
      </c>
      <c r="I18" s="9" t="s">
        <v>42</v>
      </c>
      <c r="J18" s="9" t="s">
        <v>59</v>
      </c>
      <c r="K18" s="15" t="s">
        <v>57</v>
      </c>
      <c r="L18" s="16" t="s">
        <v>58</v>
      </c>
      <c r="M18" s="9">
        <v>40</v>
      </c>
      <c r="N18" s="17" t="s">
        <v>47</v>
      </c>
      <c r="O18" s="18">
        <v>50</v>
      </c>
      <c r="P18" s="14">
        <f t="shared" ref="P18:P20" si="4">SUM(O18*M18)</f>
        <v>2000</v>
      </c>
      <c r="Q18" s="9" t="s">
        <v>60</v>
      </c>
      <c r="R18" s="9" t="s">
        <v>59</v>
      </c>
      <c r="S18" s="11"/>
      <c r="T18" s="11">
        <v>0</v>
      </c>
      <c r="U18" s="11"/>
    </row>
    <row r="19" customFormat="1" ht="52.5" spans="1:21">
      <c r="A19" s="9">
        <v>12</v>
      </c>
      <c r="B19" s="9" t="s">
        <v>56</v>
      </c>
      <c r="C19" s="15" t="s">
        <v>61</v>
      </c>
      <c r="D19" s="9" t="s">
        <v>62</v>
      </c>
      <c r="E19" s="19">
        <v>26</v>
      </c>
      <c r="F19" s="17" t="s">
        <v>63</v>
      </c>
      <c r="G19" s="18">
        <v>79.5</v>
      </c>
      <c r="H19" s="14">
        <f t="shared" si="3"/>
        <v>2067</v>
      </c>
      <c r="I19" s="9" t="s">
        <v>42</v>
      </c>
      <c r="J19" s="9" t="s">
        <v>59</v>
      </c>
      <c r="K19" s="15" t="s">
        <v>61</v>
      </c>
      <c r="L19" s="9" t="s">
        <v>62</v>
      </c>
      <c r="M19" s="19">
        <v>26</v>
      </c>
      <c r="N19" s="17" t="s">
        <v>63</v>
      </c>
      <c r="O19" s="18">
        <v>79.5</v>
      </c>
      <c r="P19" s="14">
        <f t="shared" si="4"/>
        <v>2067</v>
      </c>
      <c r="Q19" s="9" t="s">
        <v>60</v>
      </c>
      <c r="R19" s="9" t="s">
        <v>59</v>
      </c>
      <c r="S19" s="11"/>
      <c r="T19" s="11">
        <v>0</v>
      </c>
      <c r="U19" s="11"/>
    </row>
    <row r="20" customFormat="1" ht="52.5" spans="1:21">
      <c r="A20" s="9">
        <v>13</v>
      </c>
      <c r="B20" s="9" t="s">
        <v>56</v>
      </c>
      <c r="C20" s="17" t="s">
        <v>64</v>
      </c>
      <c r="D20" s="11"/>
      <c r="E20" s="9">
        <v>17</v>
      </c>
      <c r="F20" s="17" t="s">
        <v>22</v>
      </c>
      <c r="G20" s="18">
        <v>299.9</v>
      </c>
      <c r="H20" s="14">
        <f t="shared" si="3"/>
        <v>5098.3</v>
      </c>
      <c r="I20" s="9" t="s">
        <v>42</v>
      </c>
      <c r="J20" s="9" t="s">
        <v>59</v>
      </c>
      <c r="K20" s="17" t="s">
        <v>64</v>
      </c>
      <c r="L20" s="11"/>
      <c r="M20" s="9">
        <v>17</v>
      </c>
      <c r="N20" s="17" t="s">
        <v>22</v>
      </c>
      <c r="O20" s="18">
        <v>299.9</v>
      </c>
      <c r="P20" s="14">
        <f t="shared" si="4"/>
        <v>5098.3</v>
      </c>
      <c r="Q20" s="9" t="s">
        <v>60</v>
      </c>
      <c r="R20" s="9" t="s">
        <v>59</v>
      </c>
      <c r="S20" s="11"/>
      <c r="T20" s="11">
        <v>0</v>
      </c>
      <c r="U20" s="11"/>
    </row>
    <row r="21" ht="56" customHeight="1" spans="1:21">
      <c r="A21" s="7" t="s">
        <v>65</v>
      </c>
      <c r="B21" s="7"/>
      <c r="C21" s="7"/>
      <c r="D21" s="7"/>
      <c r="E21" s="7"/>
      <c r="F21" s="8"/>
      <c r="G21" s="7"/>
      <c r="H21" s="8">
        <f>SUM(H7:H20)</f>
        <v>27525.3</v>
      </c>
      <c r="I21" s="7"/>
      <c r="J21" s="7"/>
      <c r="K21" s="7"/>
      <c r="L21" s="7"/>
      <c r="M21" s="7"/>
      <c r="N21" s="8"/>
      <c r="O21" s="25"/>
      <c r="P21" s="8">
        <f>SUM(P7:P20)</f>
        <v>22400.72</v>
      </c>
      <c r="Q21" s="7"/>
      <c r="R21" s="7"/>
      <c r="S21" s="7"/>
      <c r="T21" s="7"/>
      <c r="U21" s="28"/>
    </row>
    <row r="22" ht="37" customHeight="1" spans="1:21">
      <c r="A22" s="20"/>
      <c r="B22" s="20"/>
      <c r="C22" s="20"/>
      <c r="D22" s="20"/>
      <c r="E22" s="20"/>
      <c r="F22" s="20"/>
      <c r="G22" s="20"/>
      <c r="H22" s="21"/>
      <c r="I22" s="20"/>
      <c r="J22" s="20"/>
      <c r="K22" s="20"/>
      <c r="L22" s="20"/>
      <c r="M22" s="20"/>
      <c r="N22" s="20"/>
      <c r="O22" s="26"/>
      <c r="P22" s="21"/>
      <c r="Q22" s="20"/>
      <c r="R22" s="20"/>
      <c r="S22" s="20"/>
      <c r="T22" s="20"/>
      <c r="U22" s="20"/>
    </row>
  </sheetData>
  <mergeCells count="16">
    <mergeCell ref="A2:U2"/>
    <mergeCell ref="O3:U3"/>
    <mergeCell ref="C4:J4"/>
    <mergeCell ref="K4:S4"/>
    <mergeCell ref="C5:H5"/>
    <mergeCell ref="K5:P5"/>
    <mergeCell ref="A22:U22"/>
    <mergeCell ref="A4:A6"/>
    <mergeCell ref="B4:B6"/>
    <mergeCell ref="I5:I6"/>
    <mergeCell ref="J5:J6"/>
    <mergeCell ref="Q5:Q6"/>
    <mergeCell ref="R5:R6"/>
    <mergeCell ref="S5:S6"/>
    <mergeCell ref="T5:T6"/>
    <mergeCell ref="U4:U6"/>
  </mergeCells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第三季度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与世无争</cp:lastModifiedBy>
  <dcterms:created xsi:type="dcterms:W3CDTF">2018-02-27T11:14:00Z</dcterms:created>
  <cp:lastPrinted>2020-03-13T04:13:00Z</cp:lastPrinted>
  <dcterms:modified xsi:type="dcterms:W3CDTF">2021-12-15T05:00:42Z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5F68758936404F34A963707C155C7307</vt:lpwstr>
  </property>
</Properties>
</file>